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37" windowHeight="9570" tabRatio="970" firstSheet="1" activeTab="1"/>
  </bookViews>
  <sheets>
    <sheet name="2020年校内勤工助学经费分配说明" sheetId="1" state="hidden" r:id="rId1"/>
    <sheet name="2022年秋季研究生勤助名额" sheetId="4" r:id="rId2"/>
  </sheets>
  <definedNames>
    <definedName name="_xlnm._FilterDatabase" localSheetId="1" hidden="1">'2022年秋季研究生勤助名额'!$A$2:$I$24</definedName>
  </definedNames>
  <calcPr calcId="144525"/>
</workbook>
</file>

<file path=xl/sharedStrings.xml><?xml version="1.0" encoding="utf-8"?>
<sst xmlns="http://schemas.openxmlformats.org/spreadsheetml/2006/main" count="45" uniqueCount="45">
  <si>
    <t>2020年春季学期研究生勤工助学经费分配一览表（3-8月）</t>
  </si>
  <si>
    <t>勤助金类别（总147.16万）</t>
  </si>
  <si>
    <t>经费指标（单位：万）</t>
  </si>
  <si>
    <t>备注</t>
  </si>
  <si>
    <t>二级学院（部）研究生勤助金经费</t>
  </si>
  <si>
    <t>67个岗位指标（600元/月*10月）</t>
  </si>
  <si>
    <t>职能部门研究生勤助金经费</t>
  </si>
  <si>
    <t>91个岗位指标（600元/月*10月）+5.76万专项</t>
  </si>
  <si>
    <t>研究生兼职辅导员</t>
  </si>
  <si>
    <t>21个岗位指标（1000元/月*6月）</t>
  </si>
  <si>
    <t>研究生招生考试、开学典礼、毕业典礼等</t>
  </si>
  <si>
    <r>
      <rPr>
        <sz val="12"/>
        <color rgb="FF000000"/>
        <rFont val="宋体"/>
        <charset val="134"/>
      </rPr>
      <t>按照临时岗位</t>
    </r>
    <r>
      <rPr>
        <sz val="12"/>
        <rFont val="宋体"/>
        <charset val="134"/>
      </rPr>
      <t>15</t>
    </r>
    <r>
      <rPr>
        <sz val="12"/>
        <color rgb="FF000000"/>
        <rFont val="宋体"/>
        <charset val="134"/>
      </rPr>
      <t>元/小时标准计发
200个岗位,10个小时</t>
    </r>
  </si>
  <si>
    <t>1.各单位年度经费不能超支（使用期限：2020年3月-2021年2月）；
2.勤工助学经费只能用于勤工助学开支，2020年1月起打进学生本人中行一卡通账户；
3.各学院（部）每月上报的勤工助学金领报单中的“负责人”和发放研究生每月的勤工助学金签领单中的“经办单位负责人”必须由各学院（部）的分管学生工作领导亲笔签名。</t>
  </si>
  <si>
    <r>
      <rPr>
        <b/>
        <sz val="11"/>
        <rFont val="宋体"/>
        <charset val="134"/>
      </rPr>
      <t>附件1   2022年秋季学期研究生勤工助学岗位设置及经费情况一览表</t>
    </r>
    <r>
      <rPr>
        <b/>
        <sz val="11"/>
        <color rgb="FFFF0000"/>
        <rFont val="宋体"/>
        <charset val="134"/>
      </rPr>
      <t>（各学院部）</t>
    </r>
  </si>
  <si>
    <t>用工单位名称</t>
  </si>
  <si>
    <t>研究生总数</t>
  </si>
  <si>
    <t>全日制研究生人数</t>
  </si>
  <si>
    <t>非全日制研究生数</t>
  </si>
  <si>
    <t>总指标</t>
  </si>
  <si>
    <t>2022年6、2022年7月经费（按1.5个月，900元/人核算）</t>
  </si>
  <si>
    <t>9-11月经费（按600元/月/人核算）</t>
  </si>
  <si>
    <t>本学期总经费（元）</t>
  </si>
  <si>
    <t>文学院/新闻与传播学院</t>
  </si>
  <si>
    <t>历史文化与旅游学院</t>
  </si>
  <si>
    <t>马克思主义学院</t>
  </si>
  <si>
    <t>政治与公共管理学院</t>
  </si>
  <si>
    <t>法学院</t>
  </si>
  <si>
    <t>经济管理学院</t>
  </si>
  <si>
    <t>教育学部</t>
  </si>
  <si>
    <t>外国语学院</t>
  </si>
  <si>
    <t>美术学院</t>
  </si>
  <si>
    <t>音乐学院</t>
  </si>
  <si>
    <t>数学与统计学院</t>
  </si>
  <si>
    <t>物理科学与技术学院</t>
  </si>
  <si>
    <t>化学与药学学院</t>
  </si>
  <si>
    <t>生命科学学院</t>
  </si>
  <si>
    <t>专辅挂职</t>
  </si>
  <si>
    <t>环境与资源学院</t>
  </si>
  <si>
    <t>计算机科学与工程学院 / 软件学院</t>
  </si>
  <si>
    <t>体育与健康学院</t>
  </si>
  <si>
    <t>电子与信息工程学院/集成电路学院</t>
  </si>
  <si>
    <t>职业技术师范学院</t>
  </si>
  <si>
    <t>设计学院</t>
  </si>
  <si>
    <t>合计</t>
  </si>
  <si>
    <r>
      <t>说明：</t>
    </r>
    <r>
      <rPr>
        <sz val="10"/>
        <color rgb="FFFF0000"/>
        <rFont val="宋体"/>
        <charset val="134"/>
      </rPr>
      <t xml:space="preserve">
    1.以上指标均为固定岗，不含研究生兼职辅导员、临时岗位。
    2.酬劳标准：
  （1）自2022年4月起，研究生勤工助学标准为15元/小时，每月最多工作总时长不超40小时，每人每月总酬劳不超600元/人；
  （2）研究生兼职辅导员酬劳1000元/月；
  （3）因重大活动或特殊工作，需申请临时岗位的，一事一议，需在活动开始前5天向研究生工作部提交申请报告，临时岗位助理酬劳最多不得超过1000元。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</si>
</sst>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4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8"/>
      <name val="宋体"/>
      <charset val="134"/>
    </font>
    <font>
      <sz val="10"/>
      <name val="宋体"/>
      <charset val="134"/>
    </font>
    <font>
      <b/>
      <sz val="10"/>
      <color rgb="FFFF0000"/>
      <name val="宋体"/>
      <charset val="134"/>
    </font>
    <font>
      <sz val="6"/>
      <color rgb="FFFF0000"/>
      <name val="宋体"/>
      <charset val="134"/>
    </font>
    <font>
      <b/>
      <sz val="16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0000"/>
      <name val="宋体"/>
      <charset val="134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7" fillId="12" borderId="5" applyNumberFormat="0" applyAlignment="0" applyProtection="0">
      <alignment vertical="center"/>
    </xf>
    <xf numFmtId="0" fontId="28" fillId="13" borderId="10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J7" sqref="J7"/>
    </sheetView>
  </sheetViews>
  <sheetFormatPr defaultColWidth="9" defaultRowHeight="15.75" outlineLevelCol="5"/>
  <cols>
    <col min="1" max="1" width="28.6637168141593" style="6" customWidth="1"/>
    <col min="2" max="2" width="11.7787610619469" style="6" customWidth="1"/>
    <col min="3" max="3" width="23.5575221238938" style="6" customWidth="1"/>
    <col min="4" max="4" width="34.6637168141593" style="6" customWidth="1"/>
    <col min="5" max="5" width="18" style="6" hidden="1" customWidth="1"/>
    <col min="6" max="7" width="9" style="6"/>
    <col min="8" max="8" width="16.2212389380531" style="6" customWidth="1"/>
    <col min="9" max="16384" width="9" style="6"/>
  </cols>
  <sheetData>
    <row r="1" ht="25.05" customHeight="1" spans="1:4">
      <c r="A1" s="14" t="s">
        <v>0</v>
      </c>
      <c r="B1" s="14"/>
      <c r="C1" s="14"/>
      <c r="D1" s="14"/>
    </row>
    <row r="2" ht="36" customHeight="1" spans="1:4">
      <c r="A2" s="15" t="s">
        <v>1</v>
      </c>
      <c r="B2" s="15"/>
      <c r="C2" s="15" t="s">
        <v>2</v>
      </c>
      <c r="D2" s="15" t="s">
        <v>3</v>
      </c>
    </row>
    <row r="3" ht="27" customHeight="1" spans="1:4">
      <c r="A3" s="16" t="s">
        <v>4</v>
      </c>
      <c r="B3" s="16"/>
      <c r="C3" s="17"/>
      <c r="D3" s="16" t="s">
        <v>5</v>
      </c>
    </row>
    <row r="4" ht="31.5" spans="1:4">
      <c r="A4" s="16" t="s">
        <v>6</v>
      </c>
      <c r="B4" s="16"/>
      <c r="C4" s="17"/>
      <c r="D4" s="16" t="s">
        <v>7</v>
      </c>
    </row>
    <row r="5" ht="31.05" customHeight="1" spans="1:4">
      <c r="A5" s="16" t="s">
        <v>8</v>
      </c>
      <c r="B5" s="16"/>
      <c r="C5" s="17">
        <v>12.6</v>
      </c>
      <c r="D5" s="16" t="s">
        <v>9</v>
      </c>
    </row>
    <row r="6" ht="31.95" customHeight="1" spans="1:4">
      <c r="A6" s="16" t="s">
        <v>10</v>
      </c>
      <c r="B6" s="16"/>
      <c r="C6" s="17">
        <v>3</v>
      </c>
      <c r="D6" s="16" t="s">
        <v>11</v>
      </c>
    </row>
    <row r="7" ht="64.95" customHeight="1" spans="1:6">
      <c r="A7" s="18" t="s">
        <v>12</v>
      </c>
      <c r="B7" s="19"/>
      <c r="C7" s="19"/>
      <c r="D7" s="20"/>
      <c r="E7" s="21"/>
      <c r="F7" s="21"/>
    </row>
    <row r="8" spans="1:6">
      <c r="A8" s="21"/>
      <c r="B8" s="21"/>
      <c r="C8" s="21"/>
      <c r="D8" s="21"/>
      <c r="E8" s="21"/>
      <c r="F8" s="21"/>
    </row>
    <row r="9" spans="1:6">
      <c r="A9" s="21"/>
      <c r="B9" s="21"/>
      <c r="C9" s="21"/>
      <c r="D9" s="21"/>
      <c r="E9" s="21"/>
      <c r="F9" s="21"/>
    </row>
    <row r="10" spans="1:6">
      <c r="A10" s="21"/>
      <c r="B10" s="21"/>
      <c r="C10" s="21"/>
      <c r="D10" s="21"/>
      <c r="E10" s="21"/>
      <c r="F10" s="21"/>
    </row>
    <row r="11" ht="168" customHeight="1" spans="1:6">
      <c r="A11" s="21"/>
      <c r="B11" s="21"/>
      <c r="C11" s="21"/>
      <c r="D11" s="21"/>
      <c r="E11" s="21"/>
      <c r="F11" s="21"/>
    </row>
  </sheetData>
  <mergeCells count="7">
    <mergeCell ref="A1:D1"/>
    <mergeCell ref="A2:B2"/>
    <mergeCell ref="A3:B3"/>
    <mergeCell ref="A4:B4"/>
    <mergeCell ref="A5:B5"/>
    <mergeCell ref="A6:B6"/>
    <mergeCell ref="A7:D7"/>
  </mergeCells>
  <printOptions horizontalCentered="1" verticalCentered="1"/>
  <pageMargins left="0.275" right="0.0784722222222222" top="0.393055555555556" bottom="0.275" header="0.196527777777778" footer="0.0784722222222222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workbookViewId="0">
      <selection activeCell="O12" sqref="O12"/>
    </sheetView>
  </sheetViews>
  <sheetFormatPr defaultColWidth="9" defaultRowHeight="15.75"/>
  <cols>
    <col min="1" max="1" width="20.9115044247788" style="6" customWidth="1"/>
    <col min="2" max="2" width="10.5575221238938" style="6" customWidth="1"/>
    <col min="3" max="3" width="8.69911504424779" style="6" customWidth="1"/>
    <col min="4" max="4" width="9.55752212389381" style="6" customWidth="1"/>
    <col min="5" max="5" width="8.30088495575221" style="6" customWidth="1"/>
    <col min="6" max="6" width="11.2920353982301" style="6" customWidth="1"/>
    <col min="7" max="7" width="9.6283185840708" style="6" customWidth="1"/>
    <col min="8" max="8" width="12.0884955752212" style="6" customWidth="1"/>
    <col min="9" max="9" width="4.98230088495575" style="6" customWidth="1"/>
    <col min="10" max="16384" width="9" style="6"/>
  </cols>
  <sheetData>
    <row r="1" s="1" customFormat="1" ht="40.95" customHeight="1" spans="1:8">
      <c r="A1" s="7" t="s">
        <v>13</v>
      </c>
      <c r="B1" s="7"/>
      <c r="C1" s="7"/>
      <c r="D1" s="7"/>
      <c r="E1" s="7"/>
      <c r="F1" s="7"/>
      <c r="G1" s="7"/>
      <c r="H1" s="7"/>
    </row>
    <row r="2" s="2" customFormat="1" ht="43.95" customHeight="1" spans="1:8">
      <c r="A2" s="8" t="s">
        <v>14</v>
      </c>
      <c r="B2" s="8" t="s">
        <v>15</v>
      </c>
      <c r="C2" s="8" t="s">
        <v>16</v>
      </c>
      <c r="D2" s="8" t="s">
        <v>17</v>
      </c>
      <c r="E2" s="8" t="s">
        <v>18</v>
      </c>
      <c r="F2" s="9" t="s">
        <v>19</v>
      </c>
      <c r="G2" s="9" t="s">
        <v>20</v>
      </c>
      <c r="H2" s="10" t="s">
        <v>21</v>
      </c>
    </row>
    <row r="3" s="3" customFormat="1" ht="19.95" customHeight="1" spans="1:8">
      <c r="A3" s="11" t="s">
        <v>22</v>
      </c>
      <c r="B3" s="11">
        <v>642</v>
      </c>
      <c r="C3" s="11">
        <f>B3-D3</f>
        <v>613</v>
      </c>
      <c r="D3" s="11">
        <v>29</v>
      </c>
      <c r="E3" s="11">
        <v>6</v>
      </c>
      <c r="F3" s="11">
        <f>E3*900</f>
        <v>5400</v>
      </c>
      <c r="G3" s="11">
        <f>E3*600*3</f>
        <v>10800</v>
      </c>
      <c r="H3" s="11">
        <f>F3+G3</f>
        <v>16200</v>
      </c>
    </row>
    <row r="4" s="4" customFormat="1" ht="19.95" customHeight="1" spans="1:8">
      <c r="A4" s="11" t="s">
        <v>23</v>
      </c>
      <c r="B4" s="11">
        <v>540</v>
      </c>
      <c r="C4" s="11">
        <f t="shared" ref="C4:C23" si="0">B4-D4</f>
        <v>333</v>
      </c>
      <c r="D4" s="11">
        <v>207</v>
      </c>
      <c r="E4" s="11">
        <v>3</v>
      </c>
      <c r="F4" s="11">
        <f t="shared" ref="F4:F23" si="1">E4*900</f>
        <v>2700</v>
      </c>
      <c r="G4" s="11">
        <f t="shared" ref="G4:G23" si="2">E4*600*3</f>
        <v>5400</v>
      </c>
      <c r="H4" s="11">
        <f t="shared" ref="H4:H23" si="3">F4+G4</f>
        <v>8100</v>
      </c>
    </row>
    <row r="5" s="4" customFormat="1" ht="19.95" customHeight="1" spans="1:8">
      <c r="A5" s="11" t="s">
        <v>24</v>
      </c>
      <c r="B5" s="11">
        <v>548</v>
      </c>
      <c r="C5" s="11">
        <f t="shared" si="0"/>
        <v>548</v>
      </c>
      <c r="D5" s="11">
        <v>0</v>
      </c>
      <c r="E5" s="11">
        <v>5</v>
      </c>
      <c r="F5" s="11">
        <f t="shared" si="1"/>
        <v>4500</v>
      </c>
      <c r="G5" s="11">
        <f t="shared" si="2"/>
        <v>9000</v>
      </c>
      <c r="H5" s="11">
        <f t="shared" si="3"/>
        <v>13500</v>
      </c>
    </row>
    <row r="6" s="4" customFormat="1" ht="19.95" customHeight="1" spans="1:8">
      <c r="A6" s="11" t="s">
        <v>25</v>
      </c>
      <c r="B6" s="11">
        <v>590</v>
      </c>
      <c r="C6" s="11">
        <f t="shared" si="0"/>
        <v>270</v>
      </c>
      <c r="D6" s="11">
        <v>320</v>
      </c>
      <c r="E6" s="11">
        <v>3</v>
      </c>
      <c r="F6" s="11">
        <f t="shared" si="1"/>
        <v>2700</v>
      </c>
      <c r="G6" s="11">
        <f t="shared" si="2"/>
        <v>5400</v>
      </c>
      <c r="H6" s="11">
        <f t="shared" si="3"/>
        <v>8100</v>
      </c>
    </row>
    <row r="7" s="4" customFormat="1" ht="19.95" customHeight="1" spans="1:8">
      <c r="A7" s="11" t="s">
        <v>26</v>
      </c>
      <c r="B7" s="11">
        <v>466</v>
      </c>
      <c r="C7" s="11">
        <f t="shared" si="0"/>
        <v>327</v>
      </c>
      <c r="D7" s="11">
        <v>139</v>
      </c>
      <c r="E7" s="11">
        <v>3</v>
      </c>
      <c r="F7" s="11">
        <f t="shared" si="1"/>
        <v>2700</v>
      </c>
      <c r="G7" s="11">
        <f t="shared" si="2"/>
        <v>5400</v>
      </c>
      <c r="H7" s="11">
        <f t="shared" si="3"/>
        <v>8100</v>
      </c>
    </row>
    <row r="8" s="4" customFormat="1" ht="19.95" customHeight="1" spans="1:8">
      <c r="A8" s="11" t="s">
        <v>27</v>
      </c>
      <c r="B8" s="11">
        <v>568</v>
      </c>
      <c r="C8" s="11">
        <f t="shared" si="0"/>
        <v>371</v>
      </c>
      <c r="D8" s="11">
        <v>197</v>
      </c>
      <c r="E8" s="11">
        <v>3</v>
      </c>
      <c r="F8" s="11">
        <f t="shared" si="1"/>
        <v>2700</v>
      </c>
      <c r="G8" s="11">
        <f t="shared" si="2"/>
        <v>5400</v>
      </c>
      <c r="H8" s="11">
        <f t="shared" si="3"/>
        <v>8100</v>
      </c>
    </row>
    <row r="9" s="4" customFormat="1" ht="19.95" customHeight="1" spans="1:8">
      <c r="A9" s="11" t="s">
        <v>28</v>
      </c>
      <c r="B9" s="11">
        <v>958</v>
      </c>
      <c r="C9" s="11">
        <f t="shared" si="0"/>
        <v>831</v>
      </c>
      <c r="D9" s="11">
        <v>127</v>
      </c>
      <c r="E9" s="11">
        <v>7</v>
      </c>
      <c r="F9" s="11">
        <f t="shared" si="1"/>
        <v>6300</v>
      </c>
      <c r="G9" s="11">
        <f t="shared" si="2"/>
        <v>12600</v>
      </c>
      <c r="H9" s="11">
        <f t="shared" si="3"/>
        <v>18900</v>
      </c>
    </row>
    <row r="10" s="4" customFormat="1" ht="19.95" customHeight="1" spans="1:8">
      <c r="A10" s="11" t="s">
        <v>29</v>
      </c>
      <c r="B10" s="11">
        <v>597</v>
      </c>
      <c r="C10" s="11">
        <f t="shared" si="0"/>
        <v>521</v>
      </c>
      <c r="D10" s="11">
        <v>76</v>
      </c>
      <c r="E10" s="11">
        <v>5</v>
      </c>
      <c r="F10" s="11">
        <f t="shared" si="1"/>
        <v>4500</v>
      </c>
      <c r="G10" s="11">
        <f t="shared" si="2"/>
        <v>9000</v>
      </c>
      <c r="H10" s="11">
        <f t="shared" si="3"/>
        <v>13500</v>
      </c>
    </row>
    <row r="11" s="4" customFormat="1" ht="19.95" customHeight="1" spans="1:8">
      <c r="A11" s="11" t="s">
        <v>30</v>
      </c>
      <c r="B11" s="11">
        <v>258</v>
      </c>
      <c r="C11" s="11">
        <f t="shared" si="0"/>
        <v>258</v>
      </c>
      <c r="D11" s="11">
        <v>0</v>
      </c>
      <c r="E11" s="11">
        <v>3</v>
      </c>
      <c r="F11" s="11">
        <f t="shared" si="1"/>
        <v>2700</v>
      </c>
      <c r="G11" s="11">
        <f t="shared" si="2"/>
        <v>5400</v>
      </c>
      <c r="H11" s="11">
        <f t="shared" si="3"/>
        <v>8100</v>
      </c>
    </row>
    <row r="12" s="4" customFormat="1" ht="19.95" customHeight="1" spans="1:8">
      <c r="A12" s="11" t="s">
        <v>31</v>
      </c>
      <c r="B12" s="11">
        <v>178</v>
      </c>
      <c r="C12" s="11">
        <f t="shared" si="0"/>
        <v>178</v>
      </c>
      <c r="D12" s="11">
        <v>0</v>
      </c>
      <c r="E12" s="11">
        <v>2</v>
      </c>
      <c r="F12" s="11">
        <f t="shared" si="1"/>
        <v>1800</v>
      </c>
      <c r="G12" s="11">
        <f t="shared" si="2"/>
        <v>3600</v>
      </c>
      <c r="H12" s="11">
        <f t="shared" si="3"/>
        <v>5400</v>
      </c>
    </row>
    <row r="13" s="4" customFormat="1" ht="19.95" customHeight="1" spans="1:8">
      <c r="A13" s="11" t="s">
        <v>32</v>
      </c>
      <c r="B13" s="11">
        <v>336</v>
      </c>
      <c r="C13" s="11">
        <f t="shared" si="0"/>
        <v>331</v>
      </c>
      <c r="D13" s="11">
        <v>5</v>
      </c>
      <c r="E13" s="11">
        <v>3</v>
      </c>
      <c r="F13" s="11">
        <f t="shared" si="1"/>
        <v>2700</v>
      </c>
      <c r="G13" s="11">
        <f t="shared" si="2"/>
        <v>5400</v>
      </c>
      <c r="H13" s="11">
        <f t="shared" si="3"/>
        <v>8100</v>
      </c>
    </row>
    <row r="14" s="3" customFormat="1" ht="19.95" customHeight="1" spans="1:8">
      <c r="A14" s="11" t="s">
        <v>33</v>
      </c>
      <c r="B14" s="11">
        <v>295</v>
      </c>
      <c r="C14" s="11">
        <f t="shared" si="0"/>
        <v>295</v>
      </c>
      <c r="D14" s="11">
        <v>0</v>
      </c>
      <c r="E14" s="11">
        <v>3</v>
      </c>
      <c r="F14" s="11">
        <f t="shared" si="1"/>
        <v>2700</v>
      </c>
      <c r="G14" s="11">
        <f t="shared" si="2"/>
        <v>5400</v>
      </c>
      <c r="H14" s="11">
        <f t="shared" si="3"/>
        <v>8100</v>
      </c>
    </row>
    <row r="15" s="4" customFormat="1" ht="19.95" customHeight="1" spans="1:8">
      <c r="A15" s="11" t="s">
        <v>34</v>
      </c>
      <c r="B15" s="11">
        <v>602</v>
      </c>
      <c r="C15" s="11">
        <f t="shared" si="0"/>
        <v>602</v>
      </c>
      <c r="D15" s="11">
        <v>0</v>
      </c>
      <c r="E15" s="11">
        <v>5</v>
      </c>
      <c r="F15" s="11">
        <f t="shared" si="1"/>
        <v>4500</v>
      </c>
      <c r="G15" s="11">
        <f t="shared" si="2"/>
        <v>9000</v>
      </c>
      <c r="H15" s="11">
        <f t="shared" si="3"/>
        <v>13500</v>
      </c>
    </row>
    <row r="16" s="4" customFormat="1" ht="19.95" customHeight="1" spans="1:9">
      <c r="A16" s="11" t="s">
        <v>35</v>
      </c>
      <c r="B16" s="11">
        <v>383</v>
      </c>
      <c r="C16" s="11">
        <f t="shared" si="0"/>
        <v>364</v>
      </c>
      <c r="D16" s="11">
        <v>19</v>
      </c>
      <c r="E16" s="11">
        <v>4</v>
      </c>
      <c r="F16" s="11">
        <f t="shared" si="1"/>
        <v>3600</v>
      </c>
      <c r="G16" s="11">
        <f t="shared" si="2"/>
        <v>7200</v>
      </c>
      <c r="H16" s="11">
        <f t="shared" si="3"/>
        <v>10800</v>
      </c>
      <c r="I16" s="13" t="s">
        <v>36</v>
      </c>
    </row>
    <row r="17" s="4" customFormat="1" ht="19.95" customHeight="1" spans="1:8">
      <c r="A17" s="11" t="s">
        <v>37</v>
      </c>
      <c r="B17" s="11">
        <v>159</v>
      </c>
      <c r="C17" s="11">
        <f t="shared" si="0"/>
        <v>159</v>
      </c>
      <c r="D17" s="11">
        <v>0</v>
      </c>
      <c r="E17" s="11">
        <v>2</v>
      </c>
      <c r="F17" s="11">
        <f t="shared" si="1"/>
        <v>1800</v>
      </c>
      <c r="G17" s="11">
        <f t="shared" si="2"/>
        <v>3600</v>
      </c>
      <c r="H17" s="11">
        <f t="shared" si="3"/>
        <v>5400</v>
      </c>
    </row>
    <row r="18" s="4" customFormat="1" ht="28.95" customHeight="1" spans="1:8">
      <c r="A18" s="11" t="s">
        <v>38</v>
      </c>
      <c r="B18" s="11">
        <v>432</v>
      </c>
      <c r="C18" s="11">
        <f t="shared" si="0"/>
        <v>432</v>
      </c>
      <c r="D18" s="11">
        <v>0</v>
      </c>
      <c r="E18" s="11">
        <v>3</v>
      </c>
      <c r="F18" s="11">
        <f t="shared" si="1"/>
        <v>2700</v>
      </c>
      <c r="G18" s="11">
        <f t="shared" si="2"/>
        <v>5400</v>
      </c>
      <c r="H18" s="11">
        <f t="shared" si="3"/>
        <v>8100</v>
      </c>
    </row>
    <row r="19" s="4" customFormat="1" ht="19.95" customHeight="1" spans="1:8">
      <c r="A19" s="11" t="s">
        <v>39</v>
      </c>
      <c r="B19" s="11">
        <v>358</v>
      </c>
      <c r="C19" s="11">
        <f t="shared" si="0"/>
        <v>342</v>
      </c>
      <c r="D19" s="11">
        <v>16</v>
      </c>
      <c r="E19" s="11">
        <v>3</v>
      </c>
      <c r="F19" s="11">
        <f t="shared" si="1"/>
        <v>2700</v>
      </c>
      <c r="G19" s="11">
        <f t="shared" si="2"/>
        <v>5400</v>
      </c>
      <c r="H19" s="11">
        <f t="shared" si="3"/>
        <v>8100</v>
      </c>
    </row>
    <row r="20" s="4" customFormat="1" ht="28" customHeight="1" spans="1:8">
      <c r="A20" s="11" t="s">
        <v>40</v>
      </c>
      <c r="B20" s="11">
        <v>307</v>
      </c>
      <c r="C20" s="11">
        <f t="shared" si="0"/>
        <v>307</v>
      </c>
      <c r="D20" s="11">
        <v>0</v>
      </c>
      <c r="E20" s="11">
        <v>3</v>
      </c>
      <c r="F20" s="11">
        <f t="shared" si="1"/>
        <v>2700</v>
      </c>
      <c r="G20" s="11">
        <f t="shared" si="2"/>
        <v>5400</v>
      </c>
      <c r="H20" s="11">
        <f t="shared" si="3"/>
        <v>8100</v>
      </c>
    </row>
    <row r="21" s="3" customFormat="1" ht="19.95" customHeight="1" spans="1:8">
      <c r="A21" s="11" t="s">
        <v>41</v>
      </c>
      <c r="B21" s="11">
        <v>160</v>
      </c>
      <c r="C21" s="11">
        <f t="shared" si="0"/>
        <v>128</v>
      </c>
      <c r="D21" s="11">
        <v>32</v>
      </c>
      <c r="E21" s="11">
        <v>2</v>
      </c>
      <c r="F21" s="11">
        <f t="shared" si="1"/>
        <v>1800</v>
      </c>
      <c r="G21" s="11">
        <f t="shared" si="2"/>
        <v>3600</v>
      </c>
      <c r="H21" s="11">
        <f t="shared" si="3"/>
        <v>5400</v>
      </c>
    </row>
    <row r="22" s="4" customFormat="1" ht="19.95" customHeight="1" spans="1:8">
      <c r="A22" s="11" t="s">
        <v>42</v>
      </c>
      <c r="B22" s="11">
        <v>197</v>
      </c>
      <c r="C22" s="11">
        <f t="shared" si="0"/>
        <v>197</v>
      </c>
      <c r="D22" s="11">
        <v>0</v>
      </c>
      <c r="E22" s="11">
        <v>2</v>
      </c>
      <c r="F22" s="11">
        <f t="shared" si="1"/>
        <v>1800</v>
      </c>
      <c r="G22" s="11">
        <f t="shared" si="2"/>
        <v>3600</v>
      </c>
      <c r="H22" s="11">
        <f t="shared" si="3"/>
        <v>5400</v>
      </c>
    </row>
    <row r="23" s="5" customFormat="1" ht="24" customHeight="1" spans="1:8">
      <c r="A23" s="8" t="s">
        <v>43</v>
      </c>
      <c r="B23" s="8">
        <f>SUM(B3:B22)</f>
        <v>8574</v>
      </c>
      <c r="C23" s="11">
        <f t="shared" si="0"/>
        <v>7407</v>
      </c>
      <c r="D23" s="8">
        <f>SUM(D3:D22)</f>
        <v>1167</v>
      </c>
      <c r="E23" s="8">
        <f>SUM(E3:E22)</f>
        <v>70</v>
      </c>
      <c r="F23" s="11">
        <f t="shared" si="1"/>
        <v>63000</v>
      </c>
      <c r="G23" s="11">
        <f t="shared" si="2"/>
        <v>126000</v>
      </c>
      <c r="H23" s="11">
        <f t="shared" si="3"/>
        <v>189000</v>
      </c>
    </row>
    <row r="24" ht="111" customHeight="1" spans="1:8">
      <c r="A24" s="12" t="s">
        <v>44</v>
      </c>
      <c r="B24" s="12"/>
      <c r="C24" s="12"/>
      <c r="D24" s="12"/>
      <c r="E24" s="12"/>
      <c r="F24" s="12"/>
      <c r="G24" s="12"/>
      <c r="H24" s="12"/>
    </row>
  </sheetData>
  <mergeCells count="2">
    <mergeCell ref="A1:H1"/>
    <mergeCell ref="A24:H24"/>
  </mergeCells>
  <printOptions horizontalCentered="1" verticalCentered="1" gridLines="1"/>
  <pageMargins left="0.0388888888888889" right="0.236111111111111" top="0.432638888888889" bottom="0.314583333333333" header="0.314583333333333" footer="0.196527777777778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2020年校内勤工助学经费分配说明</vt:lpstr>
      <vt:lpstr>2022年秋季研究生勤助名额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orange</cp:lastModifiedBy>
  <dcterms:created xsi:type="dcterms:W3CDTF">2019-05-18T02:01:00Z</dcterms:created>
  <dcterms:modified xsi:type="dcterms:W3CDTF">2022-09-17T03:46:45Z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36896C55AF384F458E5F2E09B13BE62A</vt:lpwstr>
  </property>
</Properties>
</file>